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<sst xmlns="http://schemas.openxmlformats.org/spreadsheetml/2006/main" count="115" uniqueCount="39">
  <si>
    <t>Выработка</t>
  </si>
  <si>
    <t xml:space="preserve"> Гкал/час</t>
  </si>
  <si>
    <t>Установленная мощность</t>
  </si>
  <si>
    <t>Объем покупаемой тепловой энергии</t>
  </si>
  <si>
    <t>тыс.Гкал</t>
  </si>
  <si>
    <t>Потери тепловой энергии при передаче по тепловым сетям</t>
  </si>
  <si>
    <t>%</t>
  </si>
  <si>
    <t>км</t>
  </si>
  <si>
    <t>Протяженность магистральных сетей и тепловых вводов (в однотрубном исчислении)</t>
  </si>
  <si>
    <t>Протяженность сетей ГВС (в однотрубном исчислении) км</t>
  </si>
  <si>
    <t>Количество теплоэлектростанций</t>
  </si>
  <si>
    <t xml:space="preserve">шт </t>
  </si>
  <si>
    <t>Количество тепловых станций и котельных</t>
  </si>
  <si>
    <t>Количество тепловых пунктов</t>
  </si>
  <si>
    <t>шт</t>
  </si>
  <si>
    <t>кг у.т./Гкал</t>
  </si>
  <si>
    <t>Удельный расход электроэнергии</t>
  </si>
  <si>
    <t>кВтч/гкал</t>
  </si>
  <si>
    <t>Удельный расход холодной воды</t>
  </si>
  <si>
    <t>м3/Гкал</t>
  </si>
  <si>
    <t>1кв 2013 год</t>
  </si>
  <si>
    <t>2 кв 2013 год</t>
  </si>
  <si>
    <t>1 полугодие 2013 го</t>
  </si>
  <si>
    <t>3 кв 2013 год</t>
  </si>
  <si>
    <t>9 мес 2013 год</t>
  </si>
  <si>
    <t>ед. изм.</t>
  </si>
  <si>
    <t>Наименование</t>
  </si>
  <si>
    <t>№п/п</t>
  </si>
  <si>
    <t>Начальник ПТО</t>
  </si>
  <si>
    <t>Кащаев А.Е.</t>
  </si>
  <si>
    <t>Удельный расход топлива</t>
  </si>
  <si>
    <t xml:space="preserve">Протяженность паропроводов (в однотрубном исчислении) </t>
  </si>
  <si>
    <t>Протяженность разводящих сетей (в однотрубном исчислении)</t>
  </si>
  <si>
    <t>Информация по МУП БГП БГ "Белореченские тепловые сети"</t>
  </si>
  <si>
    <t>2015 год</t>
  </si>
  <si>
    <t>2016 год</t>
  </si>
  <si>
    <t>Информация по МУП БГП БР "Белореченские тепловые сети"</t>
  </si>
  <si>
    <t>Ведущий инженер ООиПП</t>
  </si>
  <si>
    <t>2021 год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</si>
</sst>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000000"/>
    <numFmt numFmtId="192" formatCode="0.000000"/>
    <numFmt numFmtId="193" formatCode="_(* #,##0.000_);_(* \(#,##0.000\);_(* &quot;-&quot;??_);_(@_)"/>
    <numFmt numFmtId="194" formatCode="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90" fontId="0" fillId="0" borderId="10" xfId="0" applyNumberFormat="1" applyFont="1" applyBorder="1" applyAlignment="1">
      <alignment horizontal="center" vertical="center"/>
    </xf>
    <xf numFmtId="193" fontId="0" fillId="0" borderId="10" xfId="58" applyNumberFormat="1" applyFont="1" applyBorder="1" applyAlignment="1">
      <alignment horizontal="center" vertical="center"/>
    </xf>
    <xf numFmtId="190" fontId="0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94" fontId="1" fillId="0" borderId="10" xfId="0" applyNumberFormat="1" applyFont="1" applyBorder="1" applyAlignment="1">
      <alignment horizontal="center" vertical="center"/>
    </xf>
    <xf numFmtId="190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84;&#1086;&#1080;%20&#1076;&#1086;&#1082;&#1091;&#1084;&#1077;&#1085;&#1090;&#1099;\&#1054;&#1058;&#1063;&#1045;&#1058;&#1067;%20&#1055;&#1054;%20&#1050;&#1054;&#1058;&#1045;&#1051;&#1068;&#1053;&#1067;&#1052;\2021%20&#1075;&#1086;&#1076;%20&#1089;%20&#1088;&#1072;&#1079;&#1073;&#1080;&#1074;&#1082;&#1086;&#1081;%20&#1101;&#1085;&#1077;&#1088;&#1075;&#1086;&#1088;&#1077;&#1089;&#1091;&#1088;&#1089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1"/>
      <sheetName val="1кв1"/>
      <sheetName val="апрель"/>
      <sheetName val="май"/>
      <sheetName val="июнь"/>
      <sheetName val="2 квартал"/>
      <sheetName val="1 полугодие"/>
      <sheetName val="июль"/>
      <sheetName val="август"/>
      <sheetName val="сентябрь"/>
      <sheetName val="3квартал"/>
      <sheetName val="9 месяцев"/>
      <sheetName val="октябрь "/>
      <sheetName val="ноябрь"/>
      <sheetName val="декабрь"/>
      <sheetName val="4 кв"/>
      <sheetName val="год"/>
    </sheetNames>
    <sheetDataSet>
      <sheetData sheetId="18">
        <row r="22">
          <cell r="AJ22">
            <v>28726</v>
          </cell>
        </row>
        <row r="23">
          <cell r="R23">
            <v>95386.90699999999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2" max="2" width="52.421875" style="0" customWidth="1"/>
  </cols>
  <sheetData>
    <row r="1" spans="1:9" ht="12.75">
      <c r="A1" s="21" t="s">
        <v>36</v>
      </c>
      <c r="B1" s="21"/>
      <c r="C1" s="21"/>
      <c r="D1" s="21"/>
      <c r="E1" s="17"/>
      <c r="F1" s="17"/>
      <c r="G1" s="17"/>
      <c r="H1" s="17"/>
      <c r="I1" s="17"/>
    </row>
    <row r="3" spans="1:4" ht="12.75">
      <c r="A3" s="3" t="s">
        <v>27</v>
      </c>
      <c r="B3" s="3" t="s">
        <v>26</v>
      </c>
      <c r="C3" s="3" t="s">
        <v>25</v>
      </c>
      <c r="D3" s="11" t="s">
        <v>38</v>
      </c>
    </row>
    <row r="4" spans="1:4" ht="12.75">
      <c r="A4" s="5">
        <v>1</v>
      </c>
      <c r="B4" s="3" t="s">
        <v>2</v>
      </c>
      <c r="C4" s="3" t="s">
        <v>1</v>
      </c>
      <c r="D4" s="12">
        <v>72.42</v>
      </c>
    </row>
    <row r="5" spans="1:4" ht="12.75">
      <c r="A5" s="3">
        <v>2</v>
      </c>
      <c r="B5" s="3" t="s">
        <v>0</v>
      </c>
      <c r="C5" s="3" t="s">
        <v>4</v>
      </c>
      <c r="D5" s="12"/>
    </row>
    <row r="6" spans="1:4" ht="12.75">
      <c r="A6" s="5">
        <v>3</v>
      </c>
      <c r="B6" s="3" t="s">
        <v>3</v>
      </c>
      <c r="C6" s="3" t="s">
        <v>4</v>
      </c>
      <c r="D6" s="12">
        <v>0</v>
      </c>
    </row>
    <row r="7" spans="1:4" ht="14.25" customHeight="1">
      <c r="A7" s="3">
        <v>4</v>
      </c>
      <c r="B7" s="4" t="s">
        <v>5</v>
      </c>
      <c r="C7" s="3" t="s">
        <v>6</v>
      </c>
      <c r="D7" s="19">
        <v>20.19376367285931</v>
      </c>
    </row>
    <row r="8" spans="1:11" ht="27.75" customHeight="1">
      <c r="A8" s="5">
        <v>5</v>
      </c>
      <c r="B8" s="4" t="s">
        <v>8</v>
      </c>
      <c r="C8" s="3" t="s">
        <v>7</v>
      </c>
      <c r="D8" s="12">
        <v>5.656</v>
      </c>
      <c r="K8" s="18"/>
    </row>
    <row r="9" spans="1:4" ht="27" customHeight="1">
      <c r="A9" s="5">
        <v>6</v>
      </c>
      <c r="B9" s="4" t="s">
        <v>32</v>
      </c>
      <c r="C9" s="3" t="s">
        <v>7</v>
      </c>
      <c r="D9" s="12">
        <v>45.642</v>
      </c>
    </row>
    <row r="10" spans="1:4" ht="21.75" customHeight="1">
      <c r="A10" s="5">
        <v>7</v>
      </c>
      <c r="B10" s="4" t="s">
        <v>31</v>
      </c>
      <c r="C10" s="3" t="s">
        <v>7</v>
      </c>
      <c r="D10" s="12">
        <v>0</v>
      </c>
    </row>
    <row r="11" spans="1:4" ht="18" customHeight="1">
      <c r="A11" s="5">
        <v>8</v>
      </c>
      <c r="B11" s="4" t="s">
        <v>9</v>
      </c>
      <c r="C11" s="3" t="s">
        <v>7</v>
      </c>
      <c r="D11" s="12">
        <v>21.698</v>
      </c>
    </row>
    <row r="12" spans="1:4" ht="12.75">
      <c r="A12" s="5">
        <v>9</v>
      </c>
      <c r="B12" s="3" t="s">
        <v>10</v>
      </c>
      <c r="C12" s="3" t="s">
        <v>11</v>
      </c>
      <c r="D12" s="12">
        <v>0</v>
      </c>
    </row>
    <row r="13" spans="1:4" ht="18.75" customHeight="1">
      <c r="A13" s="5">
        <v>10</v>
      </c>
      <c r="B13" s="4" t="s">
        <v>12</v>
      </c>
      <c r="C13" s="3" t="s">
        <v>11</v>
      </c>
      <c r="D13" s="12">
        <v>11</v>
      </c>
    </row>
    <row r="14" spans="1:4" ht="12.75">
      <c r="A14" s="5">
        <v>11</v>
      </c>
      <c r="B14" s="3" t="s">
        <v>13</v>
      </c>
      <c r="C14" s="3" t="s">
        <v>14</v>
      </c>
      <c r="D14" s="12">
        <v>12</v>
      </c>
    </row>
    <row r="15" spans="1:4" ht="12.75">
      <c r="A15" s="3">
        <v>12</v>
      </c>
      <c r="B15" s="3" t="s">
        <v>30</v>
      </c>
      <c r="C15" s="3" t="s">
        <v>15</v>
      </c>
      <c r="D15" s="16">
        <v>168.5458152029188</v>
      </c>
    </row>
    <row r="16" spans="1:4" ht="12.75">
      <c r="A16" s="5">
        <v>13</v>
      </c>
      <c r="B16" s="3" t="s">
        <v>16</v>
      </c>
      <c r="C16" s="3" t="s">
        <v>17</v>
      </c>
      <c r="D16" s="16">
        <v>30.52345538366183</v>
      </c>
    </row>
    <row r="17" spans="1:4" ht="12.75">
      <c r="A17" s="3">
        <v>14</v>
      </c>
      <c r="B17" s="3" t="s">
        <v>18</v>
      </c>
      <c r="C17" s="3" t="s">
        <v>19</v>
      </c>
      <c r="D17" s="15">
        <f>'[1]год'!$AJ$22/'[1]год'!$R$23</f>
        <v>0.3011524422319302</v>
      </c>
    </row>
    <row r="18" ht="12.75">
      <c r="C18" s="2"/>
    </row>
    <row r="20" spans="2:3" ht="12.75">
      <c r="B20" s="20" t="s">
        <v>37</v>
      </c>
      <c r="C20" s="1" t="s">
        <v>29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6">
      <selection activeCell="A25" sqref="A25:I25"/>
    </sheetView>
  </sheetViews>
  <sheetFormatPr defaultColWidth="9.140625" defaultRowHeight="12.75"/>
  <cols>
    <col min="1" max="1" width="5.8515625" style="0" customWidth="1"/>
    <col min="2" max="2" width="57.28125" style="0" customWidth="1"/>
    <col min="3" max="3" width="12.140625" style="0" customWidth="1"/>
    <col min="4" max="5" width="9.140625" style="0" hidden="1" customWidth="1"/>
    <col min="6" max="6" width="11.28125" style="0" hidden="1" customWidth="1"/>
    <col min="7" max="8" width="9.140625" style="0" hidden="1" customWidth="1"/>
  </cols>
  <sheetData>
    <row r="1" spans="1:9" ht="12.75">
      <c r="A1" s="21" t="s">
        <v>33</v>
      </c>
      <c r="B1" s="21"/>
      <c r="C1" s="21"/>
      <c r="D1" s="21"/>
      <c r="E1" s="21"/>
      <c r="F1" s="21"/>
      <c r="G1" s="21"/>
      <c r="H1" s="21"/>
      <c r="I1" s="21"/>
    </row>
    <row r="3" spans="1:9" ht="31.5" customHeight="1">
      <c r="A3" s="3" t="s">
        <v>27</v>
      </c>
      <c r="B3" s="3" t="s">
        <v>26</v>
      </c>
      <c r="C3" s="3" t="s">
        <v>25</v>
      </c>
      <c r="D3" s="4" t="s">
        <v>20</v>
      </c>
      <c r="E3" s="4" t="s">
        <v>21</v>
      </c>
      <c r="F3" s="4" t="s">
        <v>22</v>
      </c>
      <c r="G3" s="4" t="s">
        <v>23</v>
      </c>
      <c r="H3" s="4" t="s">
        <v>24</v>
      </c>
      <c r="I3" s="11" t="s">
        <v>34</v>
      </c>
    </row>
    <row r="4" spans="1:9" ht="12.75">
      <c r="A4" s="5">
        <v>1</v>
      </c>
      <c r="B4" s="3" t="s">
        <v>2</v>
      </c>
      <c r="C4" s="3" t="s">
        <v>1</v>
      </c>
      <c r="D4" s="3">
        <v>74.95</v>
      </c>
      <c r="E4" s="3">
        <v>74.95</v>
      </c>
      <c r="F4" s="3">
        <v>74.95</v>
      </c>
      <c r="G4" s="3">
        <v>74.95</v>
      </c>
      <c r="H4" s="3">
        <v>74.95</v>
      </c>
      <c r="I4" s="12">
        <v>74.95</v>
      </c>
    </row>
    <row r="5" spans="1:9" s="1" customFormat="1" ht="12.75">
      <c r="A5" s="3">
        <v>2</v>
      </c>
      <c r="B5" s="3" t="s">
        <v>0</v>
      </c>
      <c r="C5" s="3" t="s">
        <v>4</v>
      </c>
      <c r="D5" s="3">
        <v>40.368</v>
      </c>
      <c r="E5" s="3">
        <v>9.508</v>
      </c>
      <c r="F5" s="6">
        <v>49.876</v>
      </c>
      <c r="G5" s="3">
        <v>6.655</v>
      </c>
      <c r="H5" s="3">
        <v>56.531</v>
      </c>
      <c r="I5" s="12">
        <v>94.619</v>
      </c>
    </row>
    <row r="6" spans="1:9" ht="12.75">
      <c r="A6" s="5">
        <v>3</v>
      </c>
      <c r="B6" s="3" t="s">
        <v>3</v>
      </c>
      <c r="C6" s="3" t="s">
        <v>4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12">
        <v>0</v>
      </c>
    </row>
    <row r="7" spans="1:9" s="1" customFormat="1" ht="25.5" customHeight="1">
      <c r="A7" s="3">
        <v>4</v>
      </c>
      <c r="B7" s="4" t="s">
        <v>5</v>
      </c>
      <c r="C7" s="3" t="s">
        <v>6</v>
      </c>
      <c r="D7" s="3"/>
      <c r="E7" s="3">
        <v>14</v>
      </c>
      <c r="F7" s="3">
        <v>14.19</v>
      </c>
      <c r="G7" s="3">
        <v>27.82</v>
      </c>
      <c r="H7" s="3">
        <v>15.66</v>
      </c>
      <c r="I7" s="14">
        <v>17.7</v>
      </c>
    </row>
    <row r="8" spans="1:9" ht="25.5">
      <c r="A8" s="5">
        <v>5</v>
      </c>
      <c r="B8" s="4" t="s">
        <v>8</v>
      </c>
      <c r="C8" s="3" t="s">
        <v>7</v>
      </c>
      <c r="D8" s="3">
        <v>5.656</v>
      </c>
      <c r="E8" s="3">
        <v>5.656</v>
      </c>
      <c r="F8" s="3">
        <v>5.656</v>
      </c>
      <c r="G8" s="3">
        <v>5.656</v>
      </c>
      <c r="H8" s="3">
        <v>5.656</v>
      </c>
      <c r="I8" s="12">
        <v>5.656</v>
      </c>
    </row>
    <row r="9" spans="1:9" ht="12.75">
      <c r="A9" s="5">
        <v>6</v>
      </c>
      <c r="B9" s="4" t="s">
        <v>32</v>
      </c>
      <c r="C9" s="3" t="s">
        <v>7</v>
      </c>
      <c r="D9" s="3">
        <v>47.153</v>
      </c>
      <c r="E9" s="3">
        <v>47.153</v>
      </c>
      <c r="F9" s="3">
        <v>47.153</v>
      </c>
      <c r="G9" s="3">
        <v>47.153</v>
      </c>
      <c r="H9" s="3">
        <v>47.153</v>
      </c>
      <c r="I9" s="12">
        <v>47.153</v>
      </c>
    </row>
    <row r="10" spans="1:9" ht="12.75">
      <c r="A10" s="5">
        <v>7</v>
      </c>
      <c r="B10" s="4" t="s">
        <v>31</v>
      </c>
      <c r="C10" s="3" t="s">
        <v>7</v>
      </c>
      <c r="D10" s="3">
        <v>0.05</v>
      </c>
      <c r="E10" s="3">
        <v>0.05</v>
      </c>
      <c r="F10" s="3">
        <v>0.05</v>
      </c>
      <c r="G10" s="3">
        <v>0.05</v>
      </c>
      <c r="H10" s="3">
        <v>0.05</v>
      </c>
      <c r="I10" s="12">
        <v>0.05</v>
      </c>
    </row>
    <row r="11" spans="1:9" ht="12.75">
      <c r="A11" s="5">
        <v>8</v>
      </c>
      <c r="B11" s="4" t="s">
        <v>9</v>
      </c>
      <c r="C11" s="3" t="s">
        <v>7</v>
      </c>
      <c r="D11" s="3">
        <v>21.636</v>
      </c>
      <c r="E11" s="3">
        <v>21.636</v>
      </c>
      <c r="F11" s="3">
        <v>21.636</v>
      </c>
      <c r="G11" s="3">
        <v>21.636</v>
      </c>
      <c r="H11" s="3">
        <v>21.636</v>
      </c>
      <c r="I11" s="12">
        <v>21.636</v>
      </c>
    </row>
    <row r="12" spans="1:9" ht="12.75">
      <c r="A12" s="5">
        <v>9</v>
      </c>
      <c r="B12" s="3" t="s">
        <v>10</v>
      </c>
      <c r="C12" s="3" t="s">
        <v>11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12">
        <v>0</v>
      </c>
    </row>
    <row r="13" spans="1:9" ht="12.75">
      <c r="A13" s="5">
        <v>10</v>
      </c>
      <c r="B13" s="4" t="s">
        <v>12</v>
      </c>
      <c r="C13" s="3" t="s">
        <v>11</v>
      </c>
      <c r="D13" s="3">
        <v>12</v>
      </c>
      <c r="E13" s="3">
        <v>12</v>
      </c>
      <c r="F13" s="3">
        <v>12</v>
      </c>
      <c r="G13" s="3">
        <v>12</v>
      </c>
      <c r="H13" s="3">
        <v>12</v>
      </c>
      <c r="I13" s="12">
        <v>12</v>
      </c>
    </row>
    <row r="14" spans="1:9" ht="12.75">
      <c r="A14" s="5">
        <v>11</v>
      </c>
      <c r="B14" s="3" t="s">
        <v>13</v>
      </c>
      <c r="C14" s="3" t="s">
        <v>14</v>
      </c>
      <c r="D14" s="3">
        <v>12</v>
      </c>
      <c r="E14" s="3">
        <v>12</v>
      </c>
      <c r="F14" s="3">
        <v>12</v>
      </c>
      <c r="G14" s="3">
        <v>12</v>
      </c>
      <c r="H14" s="3">
        <v>12</v>
      </c>
      <c r="I14" s="12">
        <v>12</v>
      </c>
    </row>
    <row r="15" spans="1:9" s="1" customFormat="1" ht="12.75">
      <c r="A15" s="3">
        <v>12</v>
      </c>
      <c r="B15" s="3" t="s">
        <v>30</v>
      </c>
      <c r="C15" s="3" t="s">
        <v>15</v>
      </c>
      <c r="D15" s="3">
        <v>169.44</v>
      </c>
      <c r="E15" s="3">
        <v>169.36</v>
      </c>
      <c r="F15" s="7">
        <v>169.42</v>
      </c>
      <c r="G15" s="3">
        <v>172.49</v>
      </c>
      <c r="H15" s="3">
        <v>169.78</v>
      </c>
      <c r="I15" s="13">
        <v>169.81</v>
      </c>
    </row>
    <row r="16" spans="1:9" ht="12.75">
      <c r="A16" s="5">
        <v>13</v>
      </c>
      <c r="B16" s="3" t="s">
        <v>16</v>
      </c>
      <c r="C16" s="3" t="s">
        <v>17</v>
      </c>
      <c r="D16" s="3">
        <v>33.04</v>
      </c>
      <c r="E16" s="3">
        <v>58.09</v>
      </c>
      <c r="F16" s="7">
        <v>37.81</v>
      </c>
      <c r="G16" s="3">
        <v>67.63</v>
      </c>
      <c r="H16" s="3">
        <v>41.32</v>
      </c>
      <c r="I16" s="13">
        <v>35.72</v>
      </c>
    </row>
    <row r="17" spans="1:9" s="1" customFormat="1" ht="12.75">
      <c r="A17" s="3">
        <v>14</v>
      </c>
      <c r="B17" s="3" t="s">
        <v>18</v>
      </c>
      <c r="C17" s="3" t="s">
        <v>19</v>
      </c>
      <c r="D17" s="8">
        <f>14140/40368</f>
        <v>0.350277447483155</v>
      </c>
      <c r="E17" s="9">
        <f>10034/9508</f>
        <v>1.0553218342448465</v>
      </c>
      <c r="F17" s="10">
        <f>24174/49876</f>
        <v>0.48468201138824285</v>
      </c>
      <c r="G17" s="8">
        <f>6641/6655</f>
        <v>0.9978963185574756</v>
      </c>
      <c r="H17" s="8">
        <f>30815/56531</f>
        <v>0.5450991491394103</v>
      </c>
      <c r="I17" s="15">
        <v>0.388</v>
      </c>
    </row>
    <row r="18" ht="12.75">
      <c r="C18" s="2"/>
    </row>
    <row r="20" spans="2:3" ht="12.75">
      <c r="B20" s="1" t="s">
        <v>28</v>
      </c>
      <c r="C20" s="1" t="s">
        <v>29</v>
      </c>
    </row>
    <row r="25" spans="1:9" ht="12.75">
      <c r="A25" s="21" t="s">
        <v>33</v>
      </c>
      <c r="B25" s="21"/>
      <c r="C25" s="21"/>
      <c r="D25" s="21"/>
      <c r="E25" s="21"/>
      <c r="F25" s="21"/>
      <c r="G25" s="21"/>
      <c r="H25" s="21"/>
      <c r="I25" s="21"/>
    </row>
    <row r="27" spans="1:9" ht="38.25">
      <c r="A27" s="3" t="s">
        <v>27</v>
      </c>
      <c r="B27" s="3" t="s">
        <v>26</v>
      </c>
      <c r="C27" s="3" t="s">
        <v>25</v>
      </c>
      <c r="D27" s="4" t="s">
        <v>20</v>
      </c>
      <c r="E27" s="4" t="s">
        <v>21</v>
      </c>
      <c r="F27" s="4" t="s">
        <v>22</v>
      </c>
      <c r="G27" s="4" t="s">
        <v>23</v>
      </c>
      <c r="H27" s="4" t="s">
        <v>24</v>
      </c>
      <c r="I27" s="11" t="s">
        <v>35</v>
      </c>
    </row>
    <row r="28" spans="1:9" ht="12.75">
      <c r="A28" s="5">
        <v>1</v>
      </c>
      <c r="B28" s="3" t="s">
        <v>2</v>
      </c>
      <c r="C28" s="3" t="s">
        <v>1</v>
      </c>
      <c r="D28" s="3">
        <v>74.95</v>
      </c>
      <c r="E28" s="3">
        <v>74.95</v>
      </c>
      <c r="F28" s="3">
        <v>74.95</v>
      </c>
      <c r="G28" s="3">
        <v>74.95</v>
      </c>
      <c r="H28" s="3">
        <v>74.95</v>
      </c>
      <c r="I28" s="12">
        <v>73.35</v>
      </c>
    </row>
    <row r="29" spans="1:9" ht="12.75">
      <c r="A29" s="3">
        <v>2</v>
      </c>
      <c r="B29" s="3" t="s">
        <v>0</v>
      </c>
      <c r="C29" s="3" t="s">
        <v>4</v>
      </c>
      <c r="D29" s="3">
        <v>40.368</v>
      </c>
      <c r="E29" s="3">
        <v>9.508</v>
      </c>
      <c r="F29" s="6">
        <v>49.876</v>
      </c>
      <c r="G29" s="3">
        <v>6.655</v>
      </c>
      <c r="H29" s="3">
        <v>56.531</v>
      </c>
      <c r="I29" s="12">
        <v>97.621</v>
      </c>
    </row>
    <row r="30" spans="1:9" ht="12.75">
      <c r="A30" s="5">
        <v>3</v>
      </c>
      <c r="B30" s="3" t="s">
        <v>3</v>
      </c>
      <c r="C30" s="3" t="s">
        <v>4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12">
        <v>0</v>
      </c>
    </row>
    <row r="31" spans="1:9" ht="12.75">
      <c r="A31" s="3">
        <v>4</v>
      </c>
      <c r="B31" s="4" t="s">
        <v>5</v>
      </c>
      <c r="C31" s="3" t="s">
        <v>6</v>
      </c>
      <c r="D31" s="3"/>
      <c r="E31" s="3">
        <v>14</v>
      </c>
      <c r="F31" s="3">
        <v>14.19</v>
      </c>
      <c r="G31" s="3">
        <v>27.82</v>
      </c>
      <c r="H31" s="3">
        <v>15.66</v>
      </c>
      <c r="I31" s="14">
        <v>19.7</v>
      </c>
    </row>
    <row r="32" spans="1:9" ht="25.5">
      <c r="A32" s="5">
        <v>5</v>
      </c>
      <c r="B32" s="4" t="s">
        <v>8</v>
      </c>
      <c r="C32" s="3" t="s">
        <v>7</v>
      </c>
      <c r="D32" s="3">
        <v>5.656</v>
      </c>
      <c r="E32" s="3">
        <v>5.656</v>
      </c>
      <c r="F32" s="3">
        <v>5.656</v>
      </c>
      <c r="G32" s="3">
        <v>5.656</v>
      </c>
      <c r="H32" s="3">
        <v>5.656</v>
      </c>
      <c r="I32" s="12">
        <v>5.656</v>
      </c>
    </row>
    <row r="33" spans="1:9" ht="12.75">
      <c r="A33" s="5">
        <v>6</v>
      </c>
      <c r="B33" s="4" t="s">
        <v>32</v>
      </c>
      <c r="C33" s="3" t="s">
        <v>7</v>
      </c>
      <c r="D33" s="3">
        <v>47.153</v>
      </c>
      <c r="E33" s="3">
        <v>47.153</v>
      </c>
      <c r="F33" s="3">
        <v>47.153</v>
      </c>
      <c r="G33" s="3">
        <v>47.153</v>
      </c>
      <c r="H33" s="3">
        <v>47.153</v>
      </c>
      <c r="I33" s="12">
        <v>46.698</v>
      </c>
    </row>
    <row r="34" spans="1:9" ht="12.75">
      <c r="A34" s="5">
        <v>7</v>
      </c>
      <c r="B34" s="4" t="s">
        <v>31</v>
      </c>
      <c r="C34" s="3" t="s">
        <v>7</v>
      </c>
      <c r="D34" s="3">
        <v>0.05</v>
      </c>
      <c r="E34" s="3">
        <v>0.05</v>
      </c>
      <c r="F34" s="3">
        <v>0.05</v>
      </c>
      <c r="G34" s="3">
        <v>0.05</v>
      </c>
      <c r="H34" s="3">
        <v>0.05</v>
      </c>
      <c r="I34" s="12">
        <v>0</v>
      </c>
    </row>
    <row r="35" spans="1:9" ht="12.75">
      <c r="A35" s="5">
        <v>8</v>
      </c>
      <c r="B35" s="4" t="s">
        <v>9</v>
      </c>
      <c r="C35" s="3" t="s">
        <v>7</v>
      </c>
      <c r="D35" s="3">
        <v>21.636</v>
      </c>
      <c r="E35" s="3">
        <v>21.636</v>
      </c>
      <c r="F35" s="3">
        <v>21.636</v>
      </c>
      <c r="G35" s="3">
        <v>21.636</v>
      </c>
      <c r="H35" s="3">
        <v>21.636</v>
      </c>
      <c r="I35" s="12">
        <v>21.698</v>
      </c>
    </row>
    <row r="36" spans="1:9" ht="12.75">
      <c r="A36" s="5">
        <v>9</v>
      </c>
      <c r="B36" s="3" t="s">
        <v>10</v>
      </c>
      <c r="C36" s="3" t="s">
        <v>11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12">
        <v>0</v>
      </c>
    </row>
    <row r="37" spans="1:9" ht="12.75">
      <c r="A37" s="5">
        <v>10</v>
      </c>
      <c r="B37" s="4" t="s">
        <v>12</v>
      </c>
      <c r="C37" s="3" t="s">
        <v>11</v>
      </c>
      <c r="D37" s="3">
        <v>12</v>
      </c>
      <c r="E37" s="3">
        <v>12</v>
      </c>
      <c r="F37" s="3">
        <v>12</v>
      </c>
      <c r="G37" s="3">
        <v>12</v>
      </c>
      <c r="H37" s="3">
        <v>12</v>
      </c>
      <c r="I37" s="12">
        <v>11</v>
      </c>
    </row>
    <row r="38" spans="1:9" ht="12.75">
      <c r="A38" s="5">
        <v>11</v>
      </c>
      <c r="B38" s="3" t="s">
        <v>13</v>
      </c>
      <c r="C38" s="3" t="s">
        <v>14</v>
      </c>
      <c r="D38" s="3">
        <v>12</v>
      </c>
      <c r="E38" s="3">
        <v>12</v>
      </c>
      <c r="F38" s="3">
        <v>12</v>
      </c>
      <c r="G38" s="3">
        <v>12</v>
      </c>
      <c r="H38" s="3">
        <v>12</v>
      </c>
      <c r="I38" s="12">
        <v>12</v>
      </c>
    </row>
    <row r="39" spans="1:9" ht="12.75">
      <c r="A39" s="3">
        <v>12</v>
      </c>
      <c r="B39" s="3" t="s">
        <v>30</v>
      </c>
      <c r="C39" s="3" t="s">
        <v>15</v>
      </c>
      <c r="D39" s="3">
        <v>169.44</v>
      </c>
      <c r="E39" s="3">
        <v>169.36</v>
      </c>
      <c r="F39" s="7">
        <v>169.42</v>
      </c>
      <c r="G39" s="3">
        <v>172.49</v>
      </c>
      <c r="H39" s="3">
        <v>169.78</v>
      </c>
      <c r="I39" s="16">
        <v>169.91757920939142</v>
      </c>
    </row>
    <row r="40" spans="1:9" ht="12.75">
      <c r="A40" s="5">
        <v>13</v>
      </c>
      <c r="B40" s="3" t="s">
        <v>16</v>
      </c>
      <c r="C40" s="3" t="s">
        <v>17</v>
      </c>
      <c r="D40" s="3">
        <v>33.04</v>
      </c>
      <c r="E40" s="3">
        <v>58.09</v>
      </c>
      <c r="F40" s="7">
        <v>37.81</v>
      </c>
      <c r="G40" s="3">
        <v>67.63</v>
      </c>
      <c r="H40" s="3">
        <v>41.32</v>
      </c>
      <c r="I40" s="16">
        <v>32.465043382059186</v>
      </c>
    </row>
    <row r="41" spans="1:9" ht="12.75">
      <c r="A41" s="3">
        <v>14</v>
      </c>
      <c r="B41" s="3" t="s">
        <v>18</v>
      </c>
      <c r="C41" s="3" t="s">
        <v>19</v>
      </c>
      <c r="D41" s="8">
        <f>14140/40368</f>
        <v>0.350277447483155</v>
      </c>
      <c r="E41" s="9">
        <f>10034/9508</f>
        <v>1.0553218342448465</v>
      </c>
      <c r="F41" s="10">
        <f>24174/49876</f>
        <v>0.48468201138824285</v>
      </c>
      <c r="G41" s="8">
        <f>6641/6655</f>
        <v>0.9978963185574756</v>
      </c>
      <c r="H41" s="8">
        <f>30815/56531</f>
        <v>0.5450991491394103</v>
      </c>
      <c r="I41" s="15">
        <v>0.3230657338072751</v>
      </c>
    </row>
    <row r="42" ht="12.75">
      <c r="C42" s="2"/>
    </row>
    <row r="44" spans="2:3" ht="12.75">
      <c r="B44" s="1" t="s">
        <v>28</v>
      </c>
      <c r="C44" s="1" t="s">
        <v>29</v>
      </c>
    </row>
  </sheetData>
  <sheetProtection/>
  <mergeCells count="2">
    <mergeCell ref="A1:I1"/>
    <mergeCell ref="A25:I2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2013-10-23T08:49:54Z</cp:lastPrinted>
  <dcterms:created xsi:type="dcterms:W3CDTF">1996-10-08T23:32:33Z</dcterms:created>
  <dcterms:modified xsi:type="dcterms:W3CDTF">2022-01-17T12:03:23Z</dcterms:modified>
  <cp:category/>
  <cp:version/>
  <cp:contentType/>
  <cp:contentStatus/>
</cp:coreProperties>
</file>